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mon/Dropbox/Work/Long Run/Beiträge/2021-07-26 E-Autos/data/"/>
    </mc:Choice>
  </mc:AlternateContent>
  <xr:revisionPtr revIDLastSave="0" documentId="8_{AE40A916-2FB6-3040-AF37-F56FBC32CC85}" xr6:coauthVersionLast="36" xr6:coauthVersionMax="36" xr10:uidLastSave="{00000000-0000-0000-0000-000000000000}"/>
  <bookViews>
    <workbookView xWindow="5580" yWindow="2300" windowWidth="36440" windowHeight="22000" activeTab="1" xr2:uid="{409C7BF5-3D7A-ED4D-934D-2C7A5E72EC2A}"/>
  </bookViews>
  <sheets>
    <sheet name="Daten" sheetId="1" r:id="rId1"/>
    <sheet name="Meta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<sst xmlns="http://schemas.openxmlformats.org/spreadsheetml/2006/main" count="393" uniqueCount="137">
  <si>
    <t>Vergleich Nr.</t>
  </si>
  <si>
    <t>Vergleich Typ</t>
  </si>
  <si>
    <t>Vergleich Name</t>
  </si>
  <si>
    <t>Klasse</t>
  </si>
  <si>
    <t>Marke</t>
  </si>
  <si>
    <t>Modell</t>
  </si>
  <si>
    <t>Typ</t>
  </si>
  <si>
    <t>Antrieb</t>
  </si>
  <si>
    <t>Kilometerkosten [Rp. / km]</t>
  </si>
  <si>
    <t>Gesamtemissionen [t CO2eq]</t>
  </si>
  <si>
    <t>Emissionen [g pro km]</t>
  </si>
  <si>
    <t>Elektr. Reichweite [km]</t>
  </si>
  <si>
    <t>Gewicht [kg]</t>
  </si>
  <si>
    <t>Motorenleistung [PS]</t>
  </si>
  <si>
    <t>Getriebe</t>
  </si>
  <si>
    <t>Batteriekapazität [kWh|</t>
  </si>
  <si>
    <t>Benzin-/Dieselverbrauch [l/100km]</t>
  </si>
  <si>
    <t>Stromvebrauch [kWh/100km]</t>
  </si>
  <si>
    <t>Elektro vs. Hybrid / Verbrenner</t>
  </si>
  <si>
    <t>Fiat 500</t>
  </si>
  <si>
    <t>Mikroklasse</t>
  </si>
  <si>
    <t>FIAT</t>
  </si>
  <si>
    <t>500e</t>
  </si>
  <si>
    <t>Action 70kw</t>
  </si>
  <si>
    <t>Elektromotor</t>
  </si>
  <si>
    <t>Automatik</t>
  </si>
  <si>
    <t>Frontantrieb</t>
  </si>
  <si>
    <t>1.0 N3 Hybrid 70PS Pop</t>
  </si>
  <si>
    <t>Hybrid</t>
  </si>
  <si>
    <t>Schaltgetriebe</t>
  </si>
  <si>
    <t>Renault Zoe / Clio</t>
  </si>
  <si>
    <t>Kleinwagen</t>
  </si>
  <si>
    <t>Renault</t>
  </si>
  <si>
    <t>Zoe</t>
  </si>
  <si>
    <t>R110 Zen</t>
  </si>
  <si>
    <t>Clio</t>
  </si>
  <si>
    <t>TCe 90 X-Tronic ZEN</t>
  </si>
  <si>
    <t>Verbrenner</t>
  </si>
  <si>
    <t>Opel Corsa</t>
  </si>
  <si>
    <t>Opel</t>
  </si>
  <si>
    <t>Corsa-e</t>
  </si>
  <si>
    <t>e-Edition</t>
  </si>
  <si>
    <t>Corsa</t>
  </si>
  <si>
    <t>1.2 Edition auto. 74</t>
  </si>
  <si>
    <t>Peugeot 208</t>
  </si>
  <si>
    <t>Peugeot</t>
  </si>
  <si>
    <t>Electric Active</t>
  </si>
  <si>
    <t>PureTech 130 S&amp;S EAT8 Allure</t>
  </si>
  <si>
    <t>Citroen C4</t>
  </si>
  <si>
    <t>Untere Mittelklasse</t>
  </si>
  <si>
    <t>Citroen</t>
  </si>
  <si>
    <t>C4</t>
  </si>
  <si>
    <t>ë-C4 Feel</t>
  </si>
  <si>
    <t>PureTech 130 S&amp;S ETA8 Feel</t>
  </si>
  <si>
    <t>VW ID.3 / Golf</t>
  </si>
  <si>
    <t>Volkswagen</t>
  </si>
  <si>
    <t>ID.3</t>
  </si>
  <si>
    <t>Pro</t>
  </si>
  <si>
    <t>Heckantrieb</t>
  </si>
  <si>
    <t>Golf</t>
  </si>
  <si>
    <t>1.5 TSI OPF 130 Life</t>
  </si>
  <si>
    <t>Hyundai Kona</t>
  </si>
  <si>
    <t>SUV S</t>
  </si>
  <si>
    <t>Hyundai</t>
  </si>
  <si>
    <t>Kona</t>
  </si>
  <si>
    <t>electric Origo 136</t>
  </si>
  <si>
    <t>1.0 T-GDi Pica 2WD</t>
  </si>
  <si>
    <t>Telsa Model 3 / BMW 3er</t>
  </si>
  <si>
    <t>Mittelklasse</t>
  </si>
  <si>
    <t>Tesla</t>
  </si>
  <si>
    <t>Model 3</t>
  </si>
  <si>
    <t>Standard Plus</t>
  </si>
  <si>
    <t>BMW</t>
  </si>
  <si>
    <t>3 Limousine</t>
  </si>
  <si>
    <t>330i xDrive Steptronic</t>
  </si>
  <si>
    <t>Allradantrieb</t>
  </si>
  <si>
    <t>Volvo XC 40</t>
  </si>
  <si>
    <t>SUV M</t>
  </si>
  <si>
    <t>Volvo</t>
  </si>
  <si>
    <t>XC40</t>
  </si>
  <si>
    <t>Recharge Twin Plus Electric</t>
  </si>
  <si>
    <t>B5 AWD Mild Hybrid Geartronic Inscription</t>
  </si>
  <si>
    <t>Audi e-tron / Q7</t>
  </si>
  <si>
    <t>SUV XL</t>
  </si>
  <si>
    <t>Audi</t>
  </si>
  <si>
    <t>e-tron</t>
  </si>
  <si>
    <t>50 quattro</t>
  </si>
  <si>
    <t>Q7</t>
  </si>
  <si>
    <t>55 TFSI quattro tiptronic</t>
  </si>
  <si>
    <t>Mercedes EQC / GLE</t>
  </si>
  <si>
    <t>Mercedes-Benz</t>
  </si>
  <si>
    <t>EQC</t>
  </si>
  <si>
    <t>400 4matic</t>
  </si>
  <si>
    <t>GLE</t>
  </si>
  <si>
    <t>300d 4Matic</t>
  </si>
  <si>
    <t>Jaguar I- / F-Pace</t>
  </si>
  <si>
    <t>SUV L</t>
  </si>
  <si>
    <t>Jaguar</t>
  </si>
  <si>
    <t>I-Pace</t>
  </si>
  <si>
    <t>EV400 S</t>
  </si>
  <si>
    <t>F-Pace</t>
  </si>
  <si>
    <t>P400 AWD Auto. MHEV</t>
  </si>
  <si>
    <t>Porsche Taycan / Panamera</t>
  </si>
  <si>
    <t>Coupé / Sportwagen</t>
  </si>
  <si>
    <t>Porsche</t>
  </si>
  <si>
    <t>Taycan</t>
  </si>
  <si>
    <t>4S</t>
  </si>
  <si>
    <t>Luxusklasse</t>
  </si>
  <si>
    <t>Panamera</t>
  </si>
  <si>
    <t>Plug-In Hybrid vs. Hybrid / Verbrenner</t>
  </si>
  <si>
    <t>Skoda Octavia</t>
  </si>
  <si>
    <t>Skoda</t>
  </si>
  <si>
    <t>Octavia</t>
  </si>
  <si>
    <t>Combi 1.4 TSI PHEV RS</t>
  </si>
  <si>
    <t>Plug-In-Hybrid (auf Papier)</t>
  </si>
  <si>
    <t>Plug-In-Hybrid (in der Realität)</t>
  </si>
  <si>
    <t>Combi 1.5 TSI ACT EVO</t>
  </si>
  <si>
    <t>Seat Leon</t>
  </si>
  <si>
    <t>Seat</t>
  </si>
  <si>
    <t>Leon</t>
  </si>
  <si>
    <t>1.4 eHybrid PHEV FR DSG</t>
  </si>
  <si>
    <t>1.5 TSI Style 130</t>
  </si>
  <si>
    <t>BMW 3er</t>
  </si>
  <si>
    <t>330e Xdrive</t>
  </si>
  <si>
    <t>Mini</t>
  </si>
  <si>
    <t>Countryman</t>
  </si>
  <si>
    <t>Cooper S E ALL4 Steptronic</t>
  </si>
  <si>
    <t>Cooper S ALL4 Steptronic</t>
  </si>
  <si>
    <t>Mercedes-Benz GLE</t>
  </si>
  <si>
    <t>300 de 4Matic</t>
  </si>
  <si>
    <t>0.8 ((DIESEL!!))</t>
  </si>
  <si>
    <t>https://www.tcs.ch/de/testberichte-ratgeber/ratgeber/fahrzeug-kaufen-verkaufen/autosuche-vergleich.php</t>
  </si>
  <si>
    <t>Abgerufen am 22. Juli 2021</t>
  </si>
  <si>
    <t>Copyright: Simon Schmid (simon.schmid@republik.ch)</t>
  </si>
  <si>
    <t>Daten zum Artikel "E = 1/2 CO2" in der Republik, 26. Juli 2021</t>
  </si>
  <si>
    <t>Quelle: TCS, PSI</t>
  </si>
  <si>
    <t>Die Daten dürfen unter Zitierung der Quelle (TCS, PSI, Republik) frei verwendet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</si>
</sst>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left"/>
    </xf>
    <xf numFmtId="2" fontId="2" fillId="4" borderId="0" xfId="0" applyNumberFormat="1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1" fontId="2" fillId="4" borderId="0" xfId="0" applyNumberFormat="1" applyFont="1" applyFill="1" applyAlignment="1">
      <alignment horizontal="center"/>
    </xf>
    <xf numFmtId="1" fontId="2" fillId="0" borderId="0" xfId="0" applyNumberFormat="1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2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1" fontId="2" fillId="3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2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9" fontId="2" fillId="0" borderId="0" xfId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2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8CB1C-9741-3540-A92E-0F46EF06A7C7}">
  <dimension ref="A1:T47"/>
  <sheetViews>
    <sheetView workbookViewId="0">
      <pane xSplit="3" topLeftCell="D1" activePane="topRight" state="frozen"/>
      <selection pane="topRight" activeCell="I1" sqref="I1:I1048576"/>
    </sheetView>
  </sheetViews>
  <sheetFormatPr baseColWidth="10" defaultRowHeight="16" x14ac:dyDescent="0.2"/>
  <cols>
    <col min="1" max="1" width="14.33203125" style="31" customWidth="1"/>
    <col min="2" max="2" width="46.6640625" style="31" customWidth="1"/>
    <col min="3" max="3" width="35.6640625" style="31" customWidth="1"/>
    <col min="4" max="4" width="23.83203125" style="31" customWidth="1"/>
    <col min="5" max="5" width="19.1640625" style="31" customWidth="1"/>
    <col min="6" max="6" width="25" style="32" customWidth="1"/>
    <col min="7" max="7" width="36.6640625" style="31" customWidth="1"/>
    <col min="8" max="8" width="30.6640625" style="31" customWidth="1"/>
    <col min="9" max="9" width="25.1640625" style="30" customWidth="1"/>
    <col min="10" max="11" width="25.83203125" style="30" customWidth="1"/>
    <col min="12" max="12" width="23.1640625" style="30" customWidth="1"/>
    <col min="13" max="13" width="17" style="33" customWidth="1"/>
    <col min="14" max="16" width="23.1640625" style="33" customWidth="1"/>
    <col min="17" max="17" width="25.6640625" style="33" customWidth="1"/>
    <col min="18" max="18" width="34.83203125" style="33" customWidth="1"/>
    <col min="19" max="19" width="27.33203125" style="33" customWidth="1"/>
    <col min="20" max="16384" width="10.83203125" style="7"/>
  </cols>
  <sheetData>
    <row r="1" spans="1:19" s="22" customFormat="1" x14ac:dyDescent="0.2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8" t="s">
        <v>5</v>
      </c>
      <c r="G1" s="27" t="s">
        <v>6</v>
      </c>
      <c r="H1" s="27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13</v>
      </c>
      <c r="O1" s="29" t="s">
        <v>14</v>
      </c>
      <c r="P1" s="29" t="s">
        <v>7</v>
      </c>
      <c r="Q1" s="29" t="s">
        <v>15</v>
      </c>
      <c r="R1" s="29" t="s">
        <v>16</v>
      </c>
      <c r="S1" s="29" t="s">
        <v>17</v>
      </c>
    </row>
    <row r="2" spans="1:19" x14ac:dyDescent="0.2">
      <c r="A2" s="14">
        <v>13</v>
      </c>
      <c r="B2" s="15" t="s">
        <v>18</v>
      </c>
      <c r="C2" s="15" t="s">
        <v>19</v>
      </c>
      <c r="D2" s="15" t="s">
        <v>20</v>
      </c>
      <c r="E2" s="15" t="s">
        <v>21</v>
      </c>
      <c r="F2" s="16" t="s">
        <v>22</v>
      </c>
      <c r="G2" s="15" t="s">
        <v>23</v>
      </c>
      <c r="H2" s="15" t="s">
        <v>24</v>
      </c>
      <c r="I2" s="17">
        <v>0.51</v>
      </c>
      <c r="J2" s="18">
        <v>19.8</v>
      </c>
      <c r="K2" s="14">
        <f t="shared" ref="K2:K17" si="0">IF(J2,J2/200000*1000000,"")</f>
        <v>99.000000000000014</v>
      </c>
      <c r="L2" s="19">
        <v>190</v>
      </c>
      <c r="M2" s="19">
        <v>1304</v>
      </c>
      <c r="N2" s="19">
        <v>95</v>
      </c>
      <c r="O2" s="19" t="s">
        <v>25</v>
      </c>
      <c r="P2" s="19" t="s">
        <v>26</v>
      </c>
      <c r="Q2" s="18"/>
      <c r="R2" s="18"/>
      <c r="S2" s="18"/>
    </row>
    <row r="3" spans="1:19" x14ac:dyDescent="0.2">
      <c r="A3" s="14">
        <v>13</v>
      </c>
      <c r="B3" s="15" t="s">
        <v>18</v>
      </c>
      <c r="C3" s="15" t="s">
        <v>19</v>
      </c>
      <c r="D3" s="15" t="s">
        <v>20</v>
      </c>
      <c r="E3" s="15" t="s">
        <v>21</v>
      </c>
      <c r="F3" s="16">
        <v>500</v>
      </c>
      <c r="G3" s="15" t="s">
        <v>27</v>
      </c>
      <c r="H3" s="15" t="s">
        <v>28</v>
      </c>
      <c r="I3" s="17">
        <v>0.49</v>
      </c>
      <c r="J3" s="18">
        <v>47.3</v>
      </c>
      <c r="K3" s="14">
        <f t="shared" si="0"/>
        <v>236.49999999999997</v>
      </c>
      <c r="L3" s="19"/>
      <c r="M3" s="19">
        <v>1127</v>
      </c>
      <c r="N3" s="19">
        <v>71</v>
      </c>
      <c r="O3" s="19" t="s">
        <v>29</v>
      </c>
      <c r="P3" s="19" t="s">
        <v>26</v>
      </c>
      <c r="Q3" s="18"/>
      <c r="R3" s="18"/>
      <c r="S3" s="18"/>
    </row>
    <row r="4" spans="1:19" x14ac:dyDescent="0.2">
      <c r="A4" s="8">
        <v>12</v>
      </c>
      <c r="B4" s="9" t="s">
        <v>18</v>
      </c>
      <c r="C4" s="9" t="s">
        <v>30</v>
      </c>
      <c r="D4" s="9" t="s">
        <v>31</v>
      </c>
      <c r="E4" s="9" t="s">
        <v>32</v>
      </c>
      <c r="F4" s="9" t="s">
        <v>33</v>
      </c>
      <c r="G4" s="9" t="s">
        <v>34</v>
      </c>
      <c r="H4" s="9" t="s">
        <v>24</v>
      </c>
      <c r="I4" s="11">
        <v>0.62</v>
      </c>
      <c r="J4" s="12">
        <v>27.7</v>
      </c>
      <c r="K4" s="12">
        <f t="shared" si="0"/>
        <v>138.5</v>
      </c>
      <c r="L4" s="13">
        <v>342</v>
      </c>
      <c r="M4" s="13">
        <v>1638</v>
      </c>
      <c r="N4" s="13">
        <v>109</v>
      </c>
      <c r="O4" s="13" t="s">
        <v>25</v>
      </c>
      <c r="P4" s="13" t="s">
        <v>26</v>
      </c>
      <c r="Q4" s="12"/>
      <c r="R4" s="12"/>
      <c r="S4" s="12"/>
    </row>
    <row r="5" spans="1:19" x14ac:dyDescent="0.2">
      <c r="A5" s="8">
        <v>12</v>
      </c>
      <c r="B5" s="9" t="s">
        <v>18</v>
      </c>
      <c r="C5" s="9" t="s">
        <v>30</v>
      </c>
      <c r="D5" s="9" t="s">
        <v>31</v>
      </c>
      <c r="E5" s="9" t="s">
        <v>32</v>
      </c>
      <c r="F5" s="9" t="s">
        <v>35</v>
      </c>
      <c r="G5" s="9" t="s">
        <v>36</v>
      </c>
      <c r="H5" s="9" t="s">
        <v>37</v>
      </c>
      <c r="I5" s="11">
        <v>0.51</v>
      </c>
      <c r="J5" s="12">
        <v>52.3</v>
      </c>
      <c r="K5" s="12">
        <f t="shared" si="0"/>
        <v>261.49999999999994</v>
      </c>
      <c r="L5" s="13"/>
      <c r="M5" s="13">
        <v>1275</v>
      </c>
      <c r="N5" s="13">
        <v>91</v>
      </c>
      <c r="O5" s="13" t="s">
        <v>25</v>
      </c>
      <c r="P5" s="13" t="s">
        <v>26</v>
      </c>
      <c r="Q5" s="12"/>
      <c r="R5" s="12"/>
      <c r="S5" s="12"/>
    </row>
    <row r="6" spans="1:19" x14ac:dyDescent="0.2">
      <c r="A6" s="14">
        <v>11</v>
      </c>
      <c r="B6" s="15" t="s">
        <v>18</v>
      </c>
      <c r="C6" s="15" t="s">
        <v>38</v>
      </c>
      <c r="D6" s="15" t="s">
        <v>31</v>
      </c>
      <c r="E6" s="15" t="s">
        <v>39</v>
      </c>
      <c r="F6" s="16" t="s">
        <v>40</v>
      </c>
      <c r="G6" s="15" t="s">
        <v>41</v>
      </c>
      <c r="H6" s="15" t="s">
        <v>24</v>
      </c>
      <c r="I6" s="17">
        <v>0.61</v>
      </c>
      <c r="J6" s="14">
        <v>26.6</v>
      </c>
      <c r="K6" s="14">
        <f t="shared" si="0"/>
        <v>133</v>
      </c>
      <c r="L6" s="19">
        <v>313</v>
      </c>
      <c r="M6" s="19">
        <v>1587</v>
      </c>
      <c r="N6" s="19">
        <v>136</v>
      </c>
      <c r="O6" s="19" t="s">
        <v>25</v>
      </c>
      <c r="P6" s="19" t="s">
        <v>26</v>
      </c>
      <c r="Q6" s="18"/>
      <c r="R6" s="18"/>
      <c r="S6" s="18"/>
    </row>
    <row r="7" spans="1:19" x14ac:dyDescent="0.2">
      <c r="A7" s="14">
        <v>11</v>
      </c>
      <c r="B7" s="15" t="s">
        <v>18</v>
      </c>
      <c r="C7" s="15" t="s">
        <v>38</v>
      </c>
      <c r="D7" s="15" t="s">
        <v>31</v>
      </c>
      <c r="E7" s="15" t="s">
        <v>39</v>
      </c>
      <c r="F7" s="16" t="s">
        <v>42</v>
      </c>
      <c r="G7" s="15" t="s">
        <v>43</v>
      </c>
      <c r="H7" s="15" t="s">
        <v>37</v>
      </c>
      <c r="I7" s="17">
        <v>0.56000000000000005</v>
      </c>
      <c r="J7" s="14">
        <v>49.5</v>
      </c>
      <c r="K7" s="14">
        <f t="shared" si="0"/>
        <v>247.5</v>
      </c>
      <c r="L7" s="19"/>
      <c r="M7" s="19">
        <v>1314</v>
      </c>
      <c r="N7" s="19">
        <v>101</v>
      </c>
      <c r="O7" s="19" t="s">
        <v>25</v>
      </c>
      <c r="P7" s="19" t="s">
        <v>26</v>
      </c>
      <c r="Q7" s="18"/>
      <c r="R7" s="18"/>
      <c r="S7" s="18"/>
    </row>
    <row r="8" spans="1:19" x14ac:dyDescent="0.2">
      <c r="A8" s="8">
        <v>10</v>
      </c>
      <c r="B8" s="9" t="s">
        <v>18</v>
      </c>
      <c r="C8" s="9" t="s">
        <v>44</v>
      </c>
      <c r="D8" s="9" t="s">
        <v>31</v>
      </c>
      <c r="E8" s="9" t="s">
        <v>45</v>
      </c>
      <c r="F8" s="10">
        <v>208</v>
      </c>
      <c r="G8" s="9" t="s">
        <v>46</v>
      </c>
      <c r="H8" s="9" t="s">
        <v>24</v>
      </c>
      <c r="I8" s="11">
        <v>0.59</v>
      </c>
      <c r="J8" s="12">
        <v>26.5</v>
      </c>
      <c r="K8" s="12">
        <f t="shared" si="0"/>
        <v>132.5</v>
      </c>
      <c r="L8" s="13">
        <v>313</v>
      </c>
      <c r="M8" s="13">
        <v>1585</v>
      </c>
      <c r="N8" s="13">
        <v>136</v>
      </c>
      <c r="O8" s="13" t="s">
        <v>25</v>
      </c>
      <c r="P8" s="13" t="s">
        <v>26</v>
      </c>
      <c r="Q8" s="12"/>
      <c r="R8" s="12"/>
      <c r="S8" s="12"/>
    </row>
    <row r="9" spans="1:19" x14ac:dyDescent="0.2">
      <c r="A9" s="8">
        <v>10</v>
      </c>
      <c r="B9" s="9" t="s">
        <v>18</v>
      </c>
      <c r="C9" s="9" t="s">
        <v>44</v>
      </c>
      <c r="D9" s="9" t="s">
        <v>31</v>
      </c>
      <c r="E9" s="9" t="s">
        <v>45</v>
      </c>
      <c r="F9" s="10">
        <v>208</v>
      </c>
      <c r="G9" s="9" t="s">
        <v>47</v>
      </c>
      <c r="H9" s="9" t="s">
        <v>37</v>
      </c>
      <c r="I9" s="11">
        <v>0.59</v>
      </c>
      <c r="J9" s="12">
        <v>51.2</v>
      </c>
      <c r="K9" s="12">
        <f t="shared" si="0"/>
        <v>256</v>
      </c>
      <c r="L9" s="13"/>
      <c r="M9" s="13">
        <v>1310</v>
      </c>
      <c r="N9" s="13">
        <v>131</v>
      </c>
      <c r="O9" s="13" t="s">
        <v>25</v>
      </c>
      <c r="P9" s="13" t="s">
        <v>26</v>
      </c>
      <c r="Q9" s="12"/>
      <c r="R9" s="12"/>
      <c r="S9" s="12"/>
    </row>
    <row r="10" spans="1:19" x14ac:dyDescent="0.2">
      <c r="A10" s="1">
        <v>9</v>
      </c>
      <c r="B10" s="2" t="s">
        <v>18</v>
      </c>
      <c r="C10" s="2" t="s">
        <v>48</v>
      </c>
      <c r="D10" s="2" t="s">
        <v>49</v>
      </c>
      <c r="E10" s="2" t="s">
        <v>50</v>
      </c>
      <c r="F10" s="3" t="s">
        <v>51</v>
      </c>
      <c r="G10" s="2" t="s">
        <v>52</v>
      </c>
      <c r="H10" s="2" t="s">
        <v>24</v>
      </c>
      <c r="I10" s="4">
        <v>0.62</v>
      </c>
      <c r="J10" s="5">
        <v>27.6</v>
      </c>
      <c r="K10" s="5">
        <f t="shared" si="0"/>
        <v>138.00000000000003</v>
      </c>
      <c r="L10" s="6"/>
      <c r="M10" s="6">
        <v>1714</v>
      </c>
      <c r="N10" s="6">
        <v>136</v>
      </c>
      <c r="O10" s="6" t="s">
        <v>25</v>
      </c>
      <c r="P10" s="6" t="s">
        <v>26</v>
      </c>
      <c r="Q10" s="5"/>
      <c r="R10" s="5"/>
      <c r="S10" s="5"/>
    </row>
    <row r="11" spans="1:19" x14ac:dyDescent="0.2">
      <c r="A11" s="1">
        <v>9</v>
      </c>
      <c r="B11" s="2" t="s">
        <v>18</v>
      </c>
      <c r="C11" s="2" t="s">
        <v>48</v>
      </c>
      <c r="D11" s="2" t="s">
        <v>49</v>
      </c>
      <c r="E11" s="2" t="s">
        <v>50</v>
      </c>
      <c r="F11" s="3" t="s">
        <v>51</v>
      </c>
      <c r="G11" s="2" t="s">
        <v>53</v>
      </c>
      <c r="H11" s="2" t="s">
        <v>37</v>
      </c>
      <c r="I11" s="4">
        <v>0.63</v>
      </c>
      <c r="J11" s="5">
        <v>53.8</v>
      </c>
      <c r="K11" s="5">
        <f t="shared" si="0"/>
        <v>269</v>
      </c>
      <c r="L11" s="6"/>
      <c r="M11" s="6">
        <v>1446</v>
      </c>
      <c r="N11" s="6">
        <v>131</v>
      </c>
      <c r="O11" s="6" t="s">
        <v>25</v>
      </c>
      <c r="P11" s="6" t="s">
        <v>26</v>
      </c>
      <c r="Q11" s="5"/>
      <c r="R11" s="5"/>
      <c r="S11" s="5"/>
    </row>
    <row r="12" spans="1:19" x14ac:dyDescent="0.2">
      <c r="A12" s="14">
        <v>8</v>
      </c>
      <c r="B12" s="15" t="s">
        <v>18</v>
      </c>
      <c r="C12" s="15" t="s">
        <v>54</v>
      </c>
      <c r="D12" s="15" t="s">
        <v>49</v>
      </c>
      <c r="E12" s="15" t="s">
        <v>55</v>
      </c>
      <c r="F12" s="16" t="s">
        <v>56</v>
      </c>
      <c r="G12" s="15" t="s">
        <v>57</v>
      </c>
      <c r="H12" s="15" t="s">
        <v>24</v>
      </c>
      <c r="I12" s="17">
        <v>0.62</v>
      </c>
      <c r="J12" s="18">
        <v>31</v>
      </c>
      <c r="K12" s="18">
        <f t="shared" si="0"/>
        <v>155</v>
      </c>
      <c r="L12" s="19">
        <v>331</v>
      </c>
      <c r="M12" s="19">
        <v>1932</v>
      </c>
      <c r="N12" s="19">
        <v>145</v>
      </c>
      <c r="O12" s="19" t="s">
        <v>25</v>
      </c>
      <c r="P12" s="19" t="s">
        <v>58</v>
      </c>
      <c r="Q12" s="18"/>
      <c r="R12" s="18"/>
      <c r="S12" s="18"/>
    </row>
    <row r="13" spans="1:19" x14ac:dyDescent="0.2">
      <c r="A13" s="14">
        <v>8</v>
      </c>
      <c r="B13" s="15" t="s">
        <v>18</v>
      </c>
      <c r="C13" s="15" t="s">
        <v>54</v>
      </c>
      <c r="D13" s="15" t="s">
        <v>49</v>
      </c>
      <c r="E13" s="15" t="s">
        <v>55</v>
      </c>
      <c r="F13" s="16" t="s">
        <v>59</v>
      </c>
      <c r="G13" s="15" t="s">
        <v>60</v>
      </c>
      <c r="H13" s="15" t="s">
        <v>37</v>
      </c>
      <c r="I13" s="17">
        <v>0.64</v>
      </c>
      <c r="J13" s="18">
        <v>53.8</v>
      </c>
      <c r="K13" s="18">
        <f t="shared" si="0"/>
        <v>269</v>
      </c>
      <c r="L13" s="19"/>
      <c r="M13" s="19">
        <v>1457</v>
      </c>
      <c r="N13" s="19">
        <v>131</v>
      </c>
      <c r="O13" s="19" t="s">
        <v>29</v>
      </c>
      <c r="P13" s="19" t="s">
        <v>26</v>
      </c>
      <c r="Q13" s="18"/>
      <c r="R13" s="18"/>
      <c r="S13" s="18"/>
    </row>
    <row r="14" spans="1:19" x14ac:dyDescent="0.2">
      <c r="A14" s="8">
        <v>7</v>
      </c>
      <c r="B14" s="9" t="s">
        <v>18</v>
      </c>
      <c r="C14" s="9" t="s">
        <v>61</v>
      </c>
      <c r="D14" s="9" t="s">
        <v>62</v>
      </c>
      <c r="E14" s="9" t="s">
        <v>63</v>
      </c>
      <c r="F14" s="10" t="s">
        <v>64</v>
      </c>
      <c r="G14" s="9" t="s">
        <v>65</v>
      </c>
      <c r="H14" s="9" t="s">
        <v>24</v>
      </c>
      <c r="I14" s="11">
        <v>0.65</v>
      </c>
      <c r="J14" s="12">
        <v>26.5</v>
      </c>
      <c r="K14" s="12">
        <f t="shared" si="0"/>
        <v>132.5</v>
      </c>
      <c r="L14" s="13">
        <v>305</v>
      </c>
      <c r="M14" s="13">
        <v>1668</v>
      </c>
      <c r="N14" s="13">
        <v>136</v>
      </c>
      <c r="O14" s="13" t="s">
        <v>25</v>
      </c>
      <c r="P14" s="13" t="s">
        <v>26</v>
      </c>
      <c r="Q14" s="12"/>
      <c r="R14" s="12"/>
      <c r="S14" s="12"/>
    </row>
    <row r="15" spans="1:19" x14ac:dyDescent="0.2">
      <c r="A15" s="8">
        <v>7</v>
      </c>
      <c r="B15" s="9" t="s">
        <v>18</v>
      </c>
      <c r="C15" s="9" t="s">
        <v>61</v>
      </c>
      <c r="D15" s="9" t="s">
        <v>62</v>
      </c>
      <c r="E15" s="9" t="s">
        <v>63</v>
      </c>
      <c r="F15" s="10" t="s">
        <v>64</v>
      </c>
      <c r="G15" s="9" t="s">
        <v>66</v>
      </c>
      <c r="H15" s="9" t="s">
        <v>37</v>
      </c>
      <c r="I15" s="11">
        <v>0.53</v>
      </c>
      <c r="J15" s="12">
        <v>54.9</v>
      </c>
      <c r="K15" s="12">
        <f t="shared" si="0"/>
        <v>274.5</v>
      </c>
      <c r="L15" s="13"/>
      <c r="M15" s="13">
        <v>1420</v>
      </c>
      <c r="N15" s="13">
        <v>120</v>
      </c>
      <c r="O15" s="13" t="s">
        <v>29</v>
      </c>
      <c r="P15" s="13" t="s">
        <v>26</v>
      </c>
      <c r="Q15" s="12"/>
      <c r="R15" s="12"/>
      <c r="S15" s="12"/>
    </row>
    <row r="16" spans="1:19" x14ac:dyDescent="0.2">
      <c r="A16" s="14">
        <v>6</v>
      </c>
      <c r="B16" s="15" t="s">
        <v>18</v>
      </c>
      <c r="C16" s="15" t="s">
        <v>67</v>
      </c>
      <c r="D16" s="15" t="s">
        <v>68</v>
      </c>
      <c r="E16" s="15" t="s">
        <v>69</v>
      </c>
      <c r="F16" s="15" t="s">
        <v>70</v>
      </c>
      <c r="G16" s="16" t="s">
        <v>71</v>
      </c>
      <c r="H16" s="15" t="s">
        <v>24</v>
      </c>
      <c r="I16" s="17">
        <v>0.64</v>
      </c>
      <c r="J16" s="18">
        <v>28.8</v>
      </c>
      <c r="K16" s="18">
        <f t="shared" si="0"/>
        <v>144</v>
      </c>
      <c r="L16" s="19">
        <v>448</v>
      </c>
      <c r="M16" s="19">
        <v>1838</v>
      </c>
      <c r="N16" s="19">
        <v>283</v>
      </c>
      <c r="O16" s="19" t="s">
        <v>25</v>
      </c>
      <c r="P16" s="19" t="s">
        <v>58</v>
      </c>
      <c r="Q16" s="18"/>
      <c r="R16" s="18"/>
      <c r="S16" s="18"/>
    </row>
    <row r="17" spans="1:20" x14ac:dyDescent="0.2">
      <c r="A17" s="14">
        <v>6</v>
      </c>
      <c r="B17" s="15" t="s">
        <v>18</v>
      </c>
      <c r="C17" s="15" t="s">
        <v>67</v>
      </c>
      <c r="D17" s="15" t="s">
        <v>68</v>
      </c>
      <c r="E17" s="15" t="s">
        <v>72</v>
      </c>
      <c r="F17" s="16" t="s">
        <v>73</v>
      </c>
      <c r="G17" s="15" t="s">
        <v>74</v>
      </c>
      <c r="H17" s="15" t="s">
        <v>37</v>
      </c>
      <c r="I17" s="17">
        <v>0.93</v>
      </c>
      <c r="J17" s="14">
        <v>60.8</v>
      </c>
      <c r="K17" s="14">
        <f t="shared" si="0"/>
        <v>303.99999999999994</v>
      </c>
      <c r="L17" s="19"/>
      <c r="M17" s="19">
        <v>1832</v>
      </c>
      <c r="N17" s="19">
        <v>258</v>
      </c>
      <c r="O17" s="19" t="s">
        <v>25</v>
      </c>
      <c r="P17" s="19" t="s">
        <v>75</v>
      </c>
      <c r="Q17" s="18"/>
      <c r="R17" s="18"/>
      <c r="S17" s="18"/>
    </row>
    <row r="18" spans="1:20" x14ac:dyDescent="0.2">
      <c r="A18" s="1">
        <v>5</v>
      </c>
      <c r="B18" s="2" t="s">
        <v>18</v>
      </c>
      <c r="C18" s="2" t="s">
        <v>76</v>
      </c>
      <c r="D18" s="2" t="s">
        <v>77</v>
      </c>
      <c r="E18" s="2" t="s">
        <v>78</v>
      </c>
      <c r="F18" s="3" t="s">
        <v>79</v>
      </c>
      <c r="G18" s="2" t="s">
        <v>80</v>
      </c>
      <c r="H18" s="2" t="s">
        <v>24</v>
      </c>
      <c r="I18" s="1">
        <v>0.86</v>
      </c>
      <c r="J18" s="1">
        <v>36.4</v>
      </c>
      <c r="K18" s="1">
        <f>IF(J18,J18/200000*1000000,"")</f>
        <v>182</v>
      </c>
      <c r="L18" s="6">
        <v>339</v>
      </c>
      <c r="M18" s="6">
        <v>2274</v>
      </c>
      <c r="N18" s="6">
        <v>408</v>
      </c>
      <c r="O18" s="6" t="s">
        <v>25</v>
      </c>
      <c r="P18" s="6" t="s">
        <v>75</v>
      </c>
      <c r="Q18" s="5"/>
      <c r="R18" s="5"/>
      <c r="S18" s="5"/>
    </row>
    <row r="19" spans="1:20" x14ac:dyDescent="0.2">
      <c r="A19" s="1">
        <v>5</v>
      </c>
      <c r="B19" s="2" t="s">
        <v>18</v>
      </c>
      <c r="C19" s="2" t="s">
        <v>76</v>
      </c>
      <c r="D19" s="2" t="s">
        <v>77</v>
      </c>
      <c r="E19" s="2" t="s">
        <v>78</v>
      </c>
      <c r="F19" s="3" t="s">
        <v>79</v>
      </c>
      <c r="G19" s="2" t="s">
        <v>81</v>
      </c>
      <c r="H19" s="2" t="s">
        <v>28</v>
      </c>
      <c r="I19" s="1">
        <v>0.96</v>
      </c>
      <c r="J19" s="1">
        <v>70.900000000000006</v>
      </c>
      <c r="K19" s="1">
        <f>IF(J19,J19/200000*1000000,"")</f>
        <v>354.50000000000006</v>
      </c>
      <c r="L19" s="6"/>
      <c r="M19" s="6">
        <v>1933</v>
      </c>
      <c r="N19" s="6">
        <v>264</v>
      </c>
      <c r="O19" s="6" t="s">
        <v>25</v>
      </c>
      <c r="P19" s="6" t="s">
        <v>75</v>
      </c>
      <c r="Q19" s="5"/>
      <c r="R19" s="5"/>
      <c r="S19" s="5"/>
    </row>
    <row r="20" spans="1:20" x14ac:dyDescent="0.2">
      <c r="A20" s="14">
        <v>4</v>
      </c>
      <c r="B20" s="15" t="s">
        <v>18</v>
      </c>
      <c r="C20" s="15" t="s">
        <v>82</v>
      </c>
      <c r="D20" s="15" t="s">
        <v>83</v>
      </c>
      <c r="E20" s="15" t="s">
        <v>84</v>
      </c>
      <c r="F20" s="16" t="s">
        <v>85</v>
      </c>
      <c r="G20" s="15" t="s">
        <v>86</v>
      </c>
      <c r="H20" s="15" t="s">
        <v>24</v>
      </c>
      <c r="I20" s="17">
        <v>1.03</v>
      </c>
      <c r="J20" s="14">
        <v>41.1</v>
      </c>
      <c r="K20" s="14">
        <f>IF(J20,J20/200000*1000000,"")</f>
        <v>205.5</v>
      </c>
      <c r="L20" s="19">
        <v>292</v>
      </c>
      <c r="M20" s="19">
        <v>2685</v>
      </c>
      <c r="N20" s="19">
        <v>313</v>
      </c>
      <c r="O20" s="19" t="s">
        <v>25</v>
      </c>
      <c r="P20" s="19" t="s">
        <v>75</v>
      </c>
      <c r="Q20" s="18"/>
      <c r="R20" s="18"/>
      <c r="S20" s="18"/>
    </row>
    <row r="21" spans="1:20" x14ac:dyDescent="0.2">
      <c r="A21" s="14">
        <v>4</v>
      </c>
      <c r="B21" s="15" t="s">
        <v>18</v>
      </c>
      <c r="C21" s="15" t="s">
        <v>82</v>
      </c>
      <c r="D21" s="15" t="s">
        <v>83</v>
      </c>
      <c r="E21" s="15" t="s">
        <v>84</v>
      </c>
      <c r="F21" s="16" t="s">
        <v>87</v>
      </c>
      <c r="G21" s="15" t="s">
        <v>88</v>
      </c>
      <c r="H21" s="15" t="s">
        <v>28</v>
      </c>
      <c r="I21" s="17">
        <v>1.27</v>
      </c>
      <c r="J21" s="14">
        <v>82.4</v>
      </c>
      <c r="K21" s="14">
        <f>IF(J21,J21/200000*1000000,"")</f>
        <v>412.00000000000006</v>
      </c>
      <c r="L21" s="19"/>
      <c r="M21" s="19">
        <v>2415</v>
      </c>
      <c r="N21" s="19">
        <v>241</v>
      </c>
      <c r="O21" s="19" t="s">
        <v>25</v>
      </c>
      <c r="P21" s="19" t="s">
        <v>75</v>
      </c>
      <c r="Q21" s="18"/>
      <c r="R21" s="18"/>
      <c r="S21" s="18"/>
    </row>
    <row r="22" spans="1:20" x14ac:dyDescent="0.2">
      <c r="A22" s="1">
        <v>3</v>
      </c>
      <c r="B22" s="2" t="s">
        <v>18</v>
      </c>
      <c r="C22" s="2" t="s">
        <v>89</v>
      </c>
      <c r="D22" s="2" t="s">
        <v>83</v>
      </c>
      <c r="E22" s="2" t="s">
        <v>90</v>
      </c>
      <c r="F22" s="3" t="s">
        <v>91</v>
      </c>
      <c r="G22" s="2" t="s">
        <v>92</v>
      </c>
      <c r="H22" s="2" t="s">
        <v>24</v>
      </c>
      <c r="I22" s="4">
        <v>1.1000000000000001</v>
      </c>
      <c r="J22" s="5">
        <v>40.9</v>
      </c>
      <c r="K22" s="5">
        <f t="shared" ref="K22:K23" si="1">IF(J22,J22/200000*1000000,"")</f>
        <v>204.49999999999997</v>
      </c>
      <c r="L22" s="6">
        <v>348</v>
      </c>
      <c r="M22" s="6">
        <v>2640</v>
      </c>
      <c r="N22" s="6">
        <v>408</v>
      </c>
      <c r="O22" s="6" t="s">
        <v>25</v>
      </c>
      <c r="P22" s="6" t="s">
        <v>75</v>
      </c>
      <c r="Q22" s="5"/>
      <c r="R22" s="5"/>
      <c r="S22" s="5"/>
    </row>
    <row r="23" spans="1:20" x14ac:dyDescent="0.2">
      <c r="A23" s="1">
        <v>3</v>
      </c>
      <c r="B23" s="2" t="s">
        <v>18</v>
      </c>
      <c r="C23" s="2" t="s">
        <v>89</v>
      </c>
      <c r="D23" s="2" t="s">
        <v>83</v>
      </c>
      <c r="E23" s="2" t="s">
        <v>90</v>
      </c>
      <c r="F23" s="3" t="s">
        <v>93</v>
      </c>
      <c r="G23" s="2" t="s">
        <v>94</v>
      </c>
      <c r="H23" s="2" t="s">
        <v>37</v>
      </c>
      <c r="I23" s="4">
        <v>1.2</v>
      </c>
      <c r="J23" s="5">
        <v>85.7</v>
      </c>
      <c r="K23" s="5">
        <f t="shared" si="1"/>
        <v>428.5</v>
      </c>
      <c r="L23" s="6"/>
      <c r="M23" s="6">
        <v>2578</v>
      </c>
      <c r="N23" s="6">
        <v>245</v>
      </c>
      <c r="O23" s="6" t="s">
        <v>25</v>
      </c>
      <c r="P23" s="6" t="s">
        <v>75</v>
      </c>
      <c r="Q23" s="5"/>
      <c r="R23" s="5"/>
      <c r="S23" s="5"/>
    </row>
    <row r="24" spans="1:20" x14ac:dyDescent="0.2">
      <c r="A24" s="8">
        <v>2</v>
      </c>
      <c r="B24" s="9" t="s">
        <v>18</v>
      </c>
      <c r="C24" s="9" t="s">
        <v>95</v>
      </c>
      <c r="D24" s="9" t="s">
        <v>96</v>
      </c>
      <c r="E24" s="9" t="s">
        <v>97</v>
      </c>
      <c r="F24" s="10" t="s">
        <v>98</v>
      </c>
      <c r="G24" s="9" t="s">
        <v>99</v>
      </c>
      <c r="H24" s="9" t="s">
        <v>24</v>
      </c>
      <c r="I24" s="11">
        <v>1.1100000000000001</v>
      </c>
      <c r="J24" s="12">
        <v>37.799999999999997</v>
      </c>
      <c r="K24" s="12">
        <f>IF(J24,J24/200000*1000000,"")</f>
        <v>189</v>
      </c>
      <c r="L24" s="13">
        <v>414</v>
      </c>
      <c r="M24" s="13">
        <v>2336</v>
      </c>
      <c r="N24" s="13">
        <v>400</v>
      </c>
      <c r="O24" s="13" t="s">
        <v>25</v>
      </c>
      <c r="P24" s="13" t="s">
        <v>75</v>
      </c>
      <c r="Q24" s="12"/>
      <c r="R24" s="12"/>
      <c r="S24" s="12"/>
    </row>
    <row r="25" spans="1:20" x14ac:dyDescent="0.2">
      <c r="A25" s="8">
        <v>2</v>
      </c>
      <c r="B25" s="9" t="s">
        <v>18</v>
      </c>
      <c r="C25" s="9" t="s">
        <v>95</v>
      </c>
      <c r="D25" s="9" t="s">
        <v>96</v>
      </c>
      <c r="E25" s="9" t="s">
        <v>97</v>
      </c>
      <c r="F25" s="10" t="s">
        <v>100</v>
      </c>
      <c r="G25" s="9" t="s">
        <v>101</v>
      </c>
      <c r="H25" s="9" t="s">
        <v>28</v>
      </c>
      <c r="I25" s="11">
        <v>1.23</v>
      </c>
      <c r="J25" s="12">
        <v>87.3</v>
      </c>
      <c r="K25" s="12">
        <f t="shared" ref="K25:K42" si="2">IF(J25,J25/200000*1000000,"")</f>
        <v>436.5</v>
      </c>
      <c r="L25" s="13"/>
      <c r="M25" s="13">
        <v>2240</v>
      </c>
      <c r="N25" s="13">
        <v>400</v>
      </c>
      <c r="O25" s="13" t="s">
        <v>25</v>
      </c>
      <c r="P25" s="13" t="s">
        <v>75</v>
      </c>
      <c r="Q25" s="12"/>
      <c r="R25" s="12"/>
      <c r="S25" s="12"/>
    </row>
    <row r="26" spans="1:20" x14ac:dyDescent="0.2">
      <c r="A26" s="14">
        <v>1</v>
      </c>
      <c r="B26" s="15" t="s">
        <v>18</v>
      </c>
      <c r="C26" s="15" t="s">
        <v>102</v>
      </c>
      <c r="D26" s="15" t="s">
        <v>103</v>
      </c>
      <c r="E26" s="15" t="s">
        <v>104</v>
      </c>
      <c r="F26" s="16" t="s">
        <v>105</v>
      </c>
      <c r="G26" s="15" t="s">
        <v>106</v>
      </c>
      <c r="H26" s="15" t="s">
        <v>24</v>
      </c>
      <c r="I26" s="17">
        <v>1.5</v>
      </c>
      <c r="J26" s="14">
        <v>39.6</v>
      </c>
      <c r="K26" s="14">
        <f t="shared" si="2"/>
        <v>198.00000000000003</v>
      </c>
      <c r="L26" s="19">
        <v>429</v>
      </c>
      <c r="M26" s="19">
        <v>2540</v>
      </c>
      <c r="N26" s="19">
        <v>435</v>
      </c>
      <c r="O26" s="19" t="s">
        <v>25</v>
      </c>
      <c r="P26" s="19" t="s">
        <v>75</v>
      </c>
      <c r="Q26" s="18"/>
      <c r="R26" s="18"/>
      <c r="S26" s="18"/>
    </row>
    <row r="27" spans="1:20" x14ac:dyDescent="0.2">
      <c r="A27" s="14">
        <v>1</v>
      </c>
      <c r="B27" s="15" t="s">
        <v>18</v>
      </c>
      <c r="C27" s="15" t="s">
        <v>102</v>
      </c>
      <c r="D27" s="15" t="s">
        <v>107</v>
      </c>
      <c r="E27" s="15" t="s">
        <v>104</v>
      </c>
      <c r="F27" s="16" t="s">
        <v>108</v>
      </c>
      <c r="G27" s="15" t="s">
        <v>106</v>
      </c>
      <c r="H27" s="15" t="s">
        <v>37</v>
      </c>
      <c r="I27" s="17">
        <v>1.96</v>
      </c>
      <c r="J27" s="14">
        <v>94.3</v>
      </c>
      <c r="K27" s="14">
        <f t="shared" si="2"/>
        <v>471.49999999999994</v>
      </c>
      <c r="L27" s="19"/>
      <c r="M27" s="19">
        <v>2270</v>
      </c>
      <c r="N27" s="19">
        <v>441</v>
      </c>
      <c r="O27" s="19" t="s">
        <v>25</v>
      </c>
      <c r="P27" s="19" t="s">
        <v>75</v>
      </c>
      <c r="Q27" s="18"/>
      <c r="R27" s="18"/>
      <c r="S27" s="18"/>
    </row>
    <row r="28" spans="1:20" x14ac:dyDescent="0.2">
      <c r="A28" s="1">
        <v>5</v>
      </c>
      <c r="B28" s="2" t="s">
        <v>109</v>
      </c>
      <c r="C28" s="2" t="s">
        <v>110</v>
      </c>
      <c r="D28" s="2" t="s">
        <v>68</v>
      </c>
      <c r="E28" s="2" t="s">
        <v>111</v>
      </c>
      <c r="F28" s="3" t="s">
        <v>112</v>
      </c>
      <c r="G28" s="2" t="s">
        <v>113</v>
      </c>
      <c r="H28" s="2" t="s">
        <v>114</v>
      </c>
      <c r="I28" s="4">
        <v>0.76</v>
      </c>
      <c r="J28" s="5">
        <v>32.9</v>
      </c>
      <c r="K28" s="5">
        <f t="shared" si="2"/>
        <v>164.5</v>
      </c>
      <c r="L28" s="6">
        <v>65</v>
      </c>
      <c r="M28" s="6">
        <v>1828</v>
      </c>
      <c r="N28" s="6">
        <v>277</v>
      </c>
      <c r="O28" s="6" t="s">
        <v>25</v>
      </c>
      <c r="P28" s="6" t="s">
        <v>26</v>
      </c>
      <c r="Q28" s="5">
        <v>13</v>
      </c>
      <c r="R28" s="5">
        <v>1.1000000000000001</v>
      </c>
      <c r="S28" s="5">
        <v>14.3</v>
      </c>
      <c r="T28" s="20"/>
    </row>
    <row r="29" spans="1:20" x14ac:dyDescent="0.2">
      <c r="A29" s="1">
        <v>5</v>
      </c>
      <c r="B29" s="2" t="s">
        <v>109</v>
      </c>
      <c r="C29" s="2" t="s">
        <v>110</v>
      </c>
      <c r="D29" s="2" t="s">
        <v>68</v>
      </c>
      <c r="E29" s="2" t="s">
        <v>111</v>
      </c>
      <c r="F29" s="3" t="s">
        <v>112</v>
      </c>
      <c r="G29" s="2" t="s">
        <v>113</v>
      </c>
      <c r="H29" s="2" t="s">
        <v>115</v>
      </c>
      <c r="I29" s="4"/>
      <c r="J29" s="5">
        <v>46.3</v>
      </c>
      <c r="K29" s="5">
        <f t="shared" si="2"/>
        <v>231.5</v>
      </c>
      <c r="L29" s="6">
        <v>65</v>
      </c>
      <c r="M29" s="6">
        <v>1828</v>
      </c>
      <c r="N29" s="6">
        <v>277</v>
      </c>
      <c r="O29" s="6" t="s">
        <v>25</v>
      </c>
      <c r="P29" s="6" t="s">
        <v>26</v>
      </c>
      <c r="Q29" s="5">
        <v>13</v>
      </c>
      <c r="R29" s="5">
        <v>1.1000000000000001</v>
      </c>
      <c r="S29" s="5">
        <v>14.3</v>
      </c>
      <c r="T29" s="20"/>
    </row>
    <row r="30" spans="1:20" x14ac:dyDescent="0.2">
      <c r="A30" s="1">
        <v>5</v>
      </c>
      <c r="B30" s="2" t="s">
        <v>109</v>
      </c>
      <c r="C30" s="2" t="s">
        <v>110</v>
      </c>
      <c r="D30" s="2" t="s">
        <v>68</v>
      </c>
      <c r="E30" s="2" t="s">
        <v>111</v>
      </c>
      <c r="F30" s="3" t="s">
        <v>112</v>
      </c>
      <c r="G30" s="2" t="s">
        <v>116</v>
      </c>
      <c r="H30" s="2" t="s">
        <v>37</v>
      </c>
      <c r="I30" s="4">
        <v>0.64</v>
      </c>
      <c r="J30" s="5">
        <v>52.7</v>
      </c>
      <c r="K30" s="5">
        <f t="shared" si="2"/>
        <v>263.5</v>
      </c>
      <c r="L30" s="6"/>
      <c r="M30" s="6">
        <v>1550</v>
      </c>
      <c r="N30" s="6">
        <v>136</v>
      </c>
      <c r="O30" s="6" t="s">
        <v>29</v>
      </c>
      <c r="P30" s="6" t="s">
        <v>26</v>
      </c>
      <c r="Q30" s="5"/>
      <c r="R30" s="5"/>
      <c r="S30" s="5"/>
    </row>
    <row r="31" spans="1:20" x14ac:dyDescent="0.2">
      <c r="A31" s="14">
        <v>4</v>
      </c>
      <c r="B31" s="15" t="s">
        <v>109</v>
      </c>
      <c r="C31" s="15" t="s">
        <v>117</v>
      </c>
      <c r="D31" s="15" t="s">
        <v>49</v>
      </c>
      <c r="E31" s="15" t="s">
        <v>118</v>
      </c>
      <c r="F31" s="16" t="s">
        <v>119</v>
      </c>
      <c r="G31" s="15" t="s">
        <v>120</v>
      </c>
      <c r="H31" s="15" t="s">
        <v>114</v>
      </c>
      <c r="I31" s="17">
        <v>0.67</v>
      </c>
      <c r="J31" s="18">
        <v>34.4</v>
      </c>
      <c r="K31" s="18">
        <f t="shared" si="2"/>
        <v>171.99999999999997</v>
      </c>
      <c r="L31" s="19">
        <v>55</v>
      </c>
      <c r="M31" s="19">
        <v>1724</v>
      </c>
      <c r="N31" s="19">
        <v>150</v>
      </c>
      <c r="O31" s="19" t="s">
        <v>25</v>
      </c>
      <c r="P31" s="19" t="s">
        <v>26</v>
      </c>
      <c r="Q31" s="18">
        <v>13</v>
      </c>
      <c r="R31" s="18">
        <v>1.5</v>
      </c>
      <c r="S31" s="18">
        <v>16.3</v>
      </c>
      <c r="T31" s="20"/>
    </row>
    <row r="32" spans="1:20" x14ac:dyDescent="0.2">
      <c r="A32" s="14">
        <v>4</v>
      </c>
      <c r="B32" s="15" t="s">
        <v>109</v>
      </c>
      <c r="C32" s="15" t="s">
        <v>117</v>
      </c>
      <c r="D32" s="15" t="s">
        <v>49</v>
      </c>
      <c r="E32" s="15" t="s">
        <v>118</v>
      </c>
      <c r="F32" s="16" t="s">
        <v>119</v>
      </c>
      <c r="G32" s="15" t="s">
        <v>120</v>
      </c>
      <c r="H32" s="15" t="s">
        <v>115</v>
      </c>
      <c r="I32" s="17"/>
      <c r="J32" s="18">
        <v>44.3</v>
      </c>
      <c r="K32" s="18">
        <f t="shared" si="2"/>
        <v>221.5</v>
      </c>
      <c r="L32" s="19">
        <v>55</v>
      </c>
      <c r="M32" s="19">
        <v>1724</v>
      </c>
      <c r="N32" s="19">
        <v>150</v>
      </c>
      <c r="O32" s="19" t="s">
        <v>25</v>
      </c>
      <c r="P32" s="19" t="s">
        <v>26</v>
      </c>
      <c r="Q32" s="18">
        <v>13</v>
      </c>
      <c r="R32" s="18">
        <v>1.5</v>
      </c>
      <c r="S32" s="18">
        <v>16.3</v>
      </c>
      <c r="T32" s="20"/>
    </row>
    <row r="33" spans="1:20" x14ac:dyDescent="0.2">
      <c r="A33" s="14">
        <v>4</v>
      </c>
      <c r="B33" s="15" t="s">
        <v>109</v>
      </c>
      <c r="C33" s="15" t="s">
        <v>117</v>
      </c>
      <c r="D33" s="15" t="s">
        <v>49</v>
      </c>
      <c r="E33" s="15" t="s">
        <v>118</v>
      </c>
      <c r="F33" s="16" t="s">
        <v>119</v>
      </c>
      <c r="G33" s="15" t="s">
        <v>121</v>
      </c>
      <c r="H33" s="15" t="s">
        <v>37</v>
      </c>
      <c r="I33" s="17">
        <v>0.61</v>
      </c>
      <c r="J33" s="18">
        <v>56.4</v>
      </c>
      <c r="K33" s="18">
        <f t="shared" si="2"/>
        <v>281.99999999999994</v>
      </c>
      <c r="L33" s="19"/>
      <c r="M33" s="19">
        <v>1491</v>
      </c>
      <c r="N33" s="19">
        <v>131</v>
      </c>
      <c r="O33" s="19" t="s">
        <v>29</v>
      </c>
      <c r="P33" s="19" t="s">
        <v>26</v>
      </c>
      <c r="Q33" s="18"/>
      <c r="R33" s="18"/>
      <c r="S33" s="18"/>
    </row>
    <row r="34" spans="1:20" x14ac:dyDescent="0.2">
      <c r="A34" s="1">
        <v>3</v>
      </c>
      <c r="B34" s="2" t="s">
        <v>109</v>
      </c>
      <c r="C34" s="2" t="s">
        <v>122</v>
      </c>
      <c r="D34" s="2" t="s">
        <v>68</v>
      </c>
      <c r="E34" s="2" t="s">
        <v>72</v>
      </c>
      <c r="F34" s="3" t="s">
        <v>73</v>
      </c>
      <c r="G34" s="2" t="s">
        <v>123</v>
      </c>
      <c r="H34" s="2" t="s">
        <v>114</v>
      </c>
      <c r="I34" s="4">
        <v>0.92</v>
      </c>
      <c r="J34" s="1">
        <v>36.5</v>
      </c>
      <c r="K34" s="1">
        <f t="shared" si="2"/>
        <v>182.5</v>
      </c>
      <c r="L34" s="6">
        <v>61</v>
      </c>
      <c r="M34" s="6">
        <v>1974</v>
      </c>
      <c r="N34" s="6">
        <v>292</v>
      </c>
      <c r="O34" s="6" t="s">
        <v>25</v>
      </c>
      <c r="P34" s="6" t="s">
        <v>58</v>
      </c>
      <c r="Q34" s="5">
        <v>10.8</v>
      </c>
      <c r="R34" s="5">
        <v>1.4</v>
      </c>
      <c r="S34" s="5">
        <v>18.100000000000001</v>
      </c>
      <c r="T34" s="20"/>
    </row>
    <row r="35" spans="1:20" x14ac:dyDescent="0.2">
      <c r="A35" s="1">
        <v>3</v>
      </c>
      <c r="B35" s="2" t="s">
        <v>109</v>
      </c>
      <c r="C35" s="2" t="s">
        <v>122</v>
      </c>
      <c r="D35" s="2" t="s">
        <v>68</v>
      </c>
      <c r="E35" s="2" t="s">
        <v>72</v>
      </c>
      <c r="F35" s="3" t="s">
        <v>73</v>
      </c>
      <c r="G35" s="2" t="s">
        <v>123</v>
      </c>
      <c r="H35" s="2" t="s">
        <v>115</v>
      </c>
      <c r="I35" s="4"/>
      <c r="J35" s="5">
        <v>51.3</v>
      </c>
      <c r="K35" s="1">
        <f t="shared" si="2"/>
        <v>256.5</v>
      </c>
      <c r="L35" s="6">
        <v>61</v>
      </c>
      <c r="M35" s="6">
        <v>1974</v>
      </c>
      <c r="N35" s="6">
        <v>292</v>
      </c>
      <c r="O35" s="6" t="s">
        <v>25</v>
      </c>
      <c r="P35" s="6" t="s">
        <v>58</v>
      </c>
      <c r="Q35" s="5">
        <v>10.8</v>
      </c>
      <c r="R35" s="5">
        <v>1.4</v>
      </c>
      <c r="S35" s="5">
        <v>18.100000000000001</v>
      </c>
      <c r="T35" s="20"/>
    </row>
    <row r="36" spans="1:20" x14ac:dyDescent="0.2">
      <c r="A36" s="1">
        <v>3</v>
      </c>
      <c r="B36" s="2" t="s">
        <v>109</v>
      </c>
      <c r="C36" s="2" t="s">
        <v>122</v>
      </c>
      <c r="D36" s="2" t="s">
        <v>68</v>
      </c>
      <c r="E36" s="2" t="s">
        <v>72</v>
      </c>
      <c r="F36" s="3" t="s">
        <v>73</v>
      </c>
      <c r="G36" s="2" t="s">
        <v>74</v>
      </c>
      <c r="H36" s="2" t="s">
        <v>37</v>
      </c>
      <c r="I36" s="4">
        <v>0.93</v>
      </c>
      <c r="J36" s="1">
        <v>60.8</v>
      </c>
      <c r="K36" s="1">
        <f t="shared" si="2"/>
        <v>303.99999999999994</v>
      </c>
      <c r="L36" s="6"/>
      <c r="M36" s="6">
        <v>1832</v>
      </c>
      <c r="N36" s="6">
        <v>258</v>
      </c>
      <c r="O36" s="6" t="s">
        <v>25</v>
      </c>
      <c r="P36" s="6" t="s">
        <v>75</v>
      </c>
      <c r="Q36" s="5"/>
      <c r="R36" s="5"/>
      <c r="S36" s="5"/>
    </row>
    <row r="37" spans="1:20" x14ac:dyDescent="0.2">
      <c r="A37" s="8">
        <v>2</v>
      </c>
      <c r="B37" s="9" t="s">
        <v>109</v>
      </c>
      <c r="C37" s="9" t="s">
        <v>124</v>
      </c>
      <c r="D37" s="9" t="s">
        <v>62</v>
      </c>
      <c r="E37" s="9" t="s">
        <v>124</v>
      </c>
      <c r="F37" s="10" t="s">
        <v>125</v>
      </c>
      <c r="G37" s="9" t="s">
        <v>126</v>
      </c>
      <c r="H37" s="9" t="s">
        <v>114</v>
      </c>
      <c r="I37" s="11">
        <v>0.73</v>
      </c>
      <c r="J37" s="12">
        <v>39.299999999999997</v>
      </c>
      <c r="K37" s="12">
        <f t="shared" si="2"/>
        <v>196.49999999999997</v>
      </c>
      <c r="L37" s="13">
        <v>52</v>
      </c>
      <c r="M37" s="13">
        <v>1888</v>
      </c>
      <c r="N37" s="13">
        <v>220</v>
      </c>
      <c r="O37" s="13" t="s">
        <v>25</v>
      </c>
      <c r="P37" s="13" t="s">
        <v>75</v>
      </c>
      <c r="Q37" s="12">
        <v>7.6</v>
      </c>
      <c r="R37" s="12">
        <v>2.1</v>
      </c>
      <c r="S37" s="12">
        <v>16</v>
      </c>
      <c r="T37" s="20"/>
    </row>
    <row r="38" spans="1:20" x14ac:dyDescent="0.2">
      <c r="A38" s="8">
        <v>2</v>
      </c>
      <c r="B38" s="9" t="s">
        <v>109</v>
      </c>
      <c r="C38" s="9" t="s">
        <v>124</v>
      </c>
      <c r="D38" s="9" t="s">
        <v>62</v>
      </c>
      <c r="E38" s="9" t="s">
        <v>124</v>
      </c>
      <c r="F38" s="10" t="s">
        <v>125</v>
      </c>
      <c r="G38" s="9" t="s">
        <v>126</v>
      </c>
      <c r="H38" s="9" t="s">
        <v>115</v>
      </c>
      <c r="I38" s="11"/>
      <c r="J38" s="12">
        <v>59.4</v>
      </c>
      <c r="K38" s="12">
        <f t="shared" si="2"/>
        <v>297</v>
      </c>
      <c r="L38" s="13">
        <v>52</v>
      </c>
      <c r="M38" s="13">
        <v>1888</v>
      </c>
      <c r="N38" s="13">
        <v>220</v>
      </c>
      <c r="O38" s="13" t="s">
        <v>25</v>
      </c>
      <c r="P38" s="13" t="s">
        <v>75</v>
      </c>
      <c r="Q38" s="12">
        <v>7.6</v>
      </c>
      <c r="R38" s="12">
        <v>2.1</v>
      </c>
      <c r="S38" s="12">
        <v>16</v>
      </c>
      <c r="T38" s="20"/>
    </row>
    <row r="39" spans="1:20" x14ac:dyDescent="0.2">
      <c r="A39" s="8">
        <v>2</v>
      </c>
      <c r="B39" s="9" t="s">
        <v>109</v>
      </c>
      <c r="C39" s="9" t="s">
        <v>124</v>
      </c>
      <c r="D39" s="9" t="s">
        <v>62</v>
      </c>
      <c r="E39" s="9" t="s">
        <v>124</v>
      </c>
      <c r="F39" s="10" t="s">
        <v>125</v>
      </c>
      <c r="G39" s="9" t="s">
        <v>127</v>
      </c>
      <c r="H39" s="9" t="s">
        <v>37</v>
      </c>
      <c r="I39" s="11">
        <v>0.77</v>
      </c>
      <c r="J39" s="12">
        <v>64.8</v>
      </c>
      <c r="K39" s="12">
        <f t="shared" si="2"/>
        <v>323.99999999999994</v>
      </c>
      <c r="L39" s="13"/>
      <c r="M39" s="13">
        <v>1787</v>
      </c>
      <c r="N39" s="13">
        <v>178</v>
      </c>
      <c r="O39" s="13" t="s">
        <v>25</v>
      </c>
      <c r="P39" s="13" t="s">
        <v>75</v>
      </c>
      <c r="Q39" s="12"/>
      <c r="R39" s="12"/>
      <c r="S39" s="12"/>
    </row>
    <row r="40" spans="1:20" x14ac:dyDescent="0.2">
      <c r="A40" s="1">
        <v>1</v>
      </c>
      <c r="B40" s="2" t="s">
        <v>109</v>
      </c>
      <c r="C40" s="2" t="s">
        <v>128</v>
      </c>
      <c r="D40" s="2" t="s">
        <v>83</v>
      </c>
      <c r="E40" s="2" t="s">
        <v>90</v>
      </c>
      <c r="F40" s="3" t="s">
        <v>93</v>
      </c>
      <c r="G40" s="2" t="s">
        <v>129</v>
      </c>
      <c r="H40" s="2" t="s">
        <v>114</v>
      </c>
      <c r="I40" s="4">
        <v>1.1499999999999999</v>
      </c>
      <c r="J40" s="5">
        <v>47.5</v>
      </c>
      <c r="K40" s="5">
        <f t="shared" si="2"/>
        <v>237.5</v>
      </c>
      <c r="L40" s="6">
        <v>89</v>
      </c>
      <c r="M40" s="6">
        <v>2920</v>
      </c>
      <c r="N40" s="6">
        <v>330</v>
      </c>
      <c r="O40" s="6" t="s">
        <v>25</v>
      </c>
      <c r="P40" s="6" t="s">
        <v>75</v>
      </c>
      <c r="Q40" s="5">
        <v>31.2</v>
      </c>
      <c r="R40" s="5" t="s">
        <v>130</v>
      </c>
      <c r="S40" s="5">
        <v>29.3</v>
      </c>
      <c r="T40" s="20"/>
    </row>
    <row r="41" spans="1:20" x14ac:dyDescent="0.2">
      <c r="A41" s="1">
        <v>1</v>
      </c>
      <c r="B41" s="2" t="s">
        <v>109</v>
      </c>
      <c r="C41" s="2" t="s">
        <v>128</v>
      </c>
      <c r="D41" s="2" t="s">
        <v>83</v>
      </c>
      <c r="E41" s="2" t="s">
        <v>90</v>
      </c>
      <c r="F41" s="3" t="s">
        <v>93</v>
      </c>
      <c r="G41" s="2" t="s">
        <v>129</v>
      </c>
      <c r="H41" s="2" t="s">
        <v>115</v>
      </c>
      <c r="I41" s="4"/>
      <c r="J41" s="5">
        <v>59.3</v>
      </c>
      <c r="K41" s="5">
        <f t="shared" si="2"/>
        <v>296.5</v>
      </c>
      <c r="L41" s="6">
        <v>89</v>
      </c>
      <c r="M41" s="6">
        <v>2920</v>
      </c>
      <c r="N41" s="6">
        <v>330</v>
      </c>
      <c r="O41" s="6" t="s">
        <v>25</v>
      </c>
      <c r="P41" s="6" t="s">
        <v>75</v>
      </c>
      <c r="Q41" s="5">
        <v>31.2</v>
      </c>
      <c r="R41" s="5" t="s">
        <v>130</v>
      </c>
      <c r="S41" s="5">
        <v>29.3</v>
      </c>
      <c r="T41" s="20"/>
    </row>
    <row r="42" spans="1:20" x14ac:dyDescent="0.2">
      <c r="A42" s="1">
        <v>1</v>
      </c>
      <c r="B42" s="2" t="s">
        <v>109</v>
      </c>
      <c r="C42" s="2" t="s">
        <v>128</v>
      </c>
      <c r="D42" s="2" t="s">
        <v>83</v>
      </c>
      <c r="E42" s="2" t="s">
        <v>90</v>
      </c>
      <c r="F42" s="3" t="s">
        <v>93</v>
      </c>
      <c r="G42" s="2" t="s">
        <v>94</v>
      </c>
      <c r="H42" s="2" t="s">
        <v>37</v>
      </c>
      <c r="I42" s="4">
        <v>1.2</v>
      </c>
      <c r="J42" s="5">
        <v>85.7</v>
      </c>
      <c r="K42" s="5">
        <f t="shared" si="2"/>
        <v>428.5</v>
      </c>
      <c r="L42" s="6"/>
      <c r="M42" s="6">
        <v>2578</v>
      </c>
      <c r="N42" s="6">
        <v>245</v>
      </c>
      <c r="O42" s="6" t="s">
        <v>25</v>
      </c>
      <c r="P42" s="6" t="s">
        <v>75</v>
      </c>
      <c r="Q42" s="5"/>
      <c r="R42" s="5"/>
      <c r="S42" s="5"/>
    </row>
    <row r="43" spans="1:20" x14ac:dyDescent="0.2">
      <c r="A43" s="21"/>
      <c r="B43" s="22"/>
      <c r="C43" s="22"/>
      <c r="D43" s="22"/>
      <c r="E43" s="22"/>
      <c r="F43" s="23"/>
      <c r="G43" s="22"/>
      <c r="H43" s="22"/>
      <c r="I43" s="24"/>
      <c r="J43" s="25"/>
      <c r="K43" s="25"/>
      <c r="L43" s="26"/>
      <c r="M43" s="26"/>
      <c r="N43" s="26"/>
      <c r="O43" s="26"/>
      <c r="P43" s="26"/>
      <c r="Q43" s="25"/>
      <c r="R43" s="25"/>
      <c r="S43" s="25"/>
    </row>
    <row r="44" spans="1:20" x14ac:dyDescent="0.2">
      <c r="A44" s="21"/>
      <c r="B44" s="22"/>
      <c r="C44" s="22"/>
      <c r="D44" s="22"/>
      <c r="E44" s="22"/>
      <c r="F44" s="23"/>
      <c r="G44" s="22"/>
      <c r="H44" s="22"/>
      <c r="I44" s="24"/>
      <c r="J44" s="25"/>
      <c r="K44" s="25"/>
      <c r="L44" s="26"/>
      <c r="M44" s="26"/>
      <c r="N44" s="26"/>
      <c r="O44" s="26"/>
      <c r="P44" s="26"/>
      <c r="Q44" s="25"/>
      <c r="R44" s="25"/>
      <c r="S44" s="25"/>
    </row>
    <row r="45" spans="1:20" x14ac:dyDescent="0.2">
      <c r="A45" s="21"/>
      <c r="B45" s="22"/>
      <c r="C45" s="22"/>
      <c r="D45" s="22"/>
      <c r="E45" s="22"/>
      <c r="F45" s="23"/>
      <c r="G45" s="22"/>
      <c r="H45" s="22"/>
      <c r="I45" s="24"/>
      <c r="J45" s="25"/>
      <c r="K45" s="25"/>
      <c r="L45" s="26"/>
      <c r="M45" s="26"/>
      <c r="N45" s="26"/>
      <c r="O45" s="26"/>
      <c r="P45" s="26"/>
      <c r="Q45" s="25"/>
      <c r="R45" s="25"/>
      <c r="S45" s="25"/>
    </row>
    <row r="46" spans="1:20" x14ac:dyDescent="0.2">
      <c r="A46" s="21"/>
      <c r="B46" s="22"/>
      <c r="C46" s="22"/>
      <c r="D46" s="22"/>
      <c r="E46" s="22"/>
      <c r="F46" s="23"/>
      <c r="G46" s="22"/>
      <c r="H46" s="22"/>
      <c r="I46" s="24"/>
      <c r="J46" s="25"/>
      <c r="K46" s="25"/>
      <c r="L46" s="26"/>
      <c r="M46" s="26"/>
      <c r="N46" s="26"/>
      <c r="O46" s="26"/>
      <c r="P46" s="26"/>
      <c r="Q46" s="25"/>
      <c r="R46" s="25"/>
      <c r="S46" s="25"/>
    </row>
    <row r="47" spans="1:20" x14ac:dyDescent="0.2">
      <c r="A47" s="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9CC6C-7019-E448-A282-69CF059EB6E6}">
  <dimension ref="A1:A8"/>
  <sheetViews>
    <sheetView tabSelected="1" workbookViewId="0">
      <selection activeCell="A9" sqref="A9"/>
    </sheetView>
  </sheetViews>
  <sheetFormatPr baseColWidth="10" defaultRowHeight="16" x14ac:dyDescent="0.2"/>
  <cols>
    <col min="1" max="1" width="107.6640625" customWidth="1"/>
  </cols>
  <sheetData>
    <row r="1" spans="1:1" x14ac:dyDescent="0.2">
      <c r="A1" t="s">
        <v>134</v>
      </c>
    </row>
    <row r="3" spans="1:1" x14ac:dyDescent="0.2">
      <c r="A3" t="s">
        <v>135</v>
      </c>
    </row>
    <row r="4" spans="1:1" x14ac:dyDescent="0.2">
      <c r="A4" t="s">
        <v>131</v>
      </c>
    </row>
    <row r="5" spans="1:1" x14ac:dyDescent="0.2">
      <c r="A5" t="s">
        <v>132</v>
      </c>
    </row>
    <row r="7" spans="1:1" x14ac:dyDescent="0.2">
      <c r="A7" t="s">
        <v>133</v>
      </c>
    </row>
    <row r="8" spans="1:1" x14ac:dyDescent="0.2">
      <c r="A8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Daten</vt:lpstr>
      <vt:lpstr>Meta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Schmid</dc:creator>
  <cp:lastModifiedBy>Simon Schmid</cp:lastModifiedBy>
  <dcterms:created xsi:type="dcterms:W3CDTF">2021-07-23T08:36:19Z</dcterms:created>
  <dcterms:modified xsi:type="dcterms:W3CDTF">2021-07-23T08:40:38Z</dcterms:modified>
</cp:coreProperties>
</file>